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6" windowHeight="11700" tabRatio="788"/>
  </bookViews>
  <sheets>
    <sheet name="Autofinanziamento" sheetId="1" r:id="rId1"/>
    <sheet name="Contributi" sheetId="2" r:id="rId2"/>
    <sheet name="Assicurazione" sheetId="3" r:id="rId3"/>
    <sheet name="Trasferimenti" sheetId="4" r:id="rId4"/>
    <sheet name="Vol Estero" sheetId="5" r:id="rId5"/>
    <sheet name="Vol Italia" sheetId="6" r:id="rId6"/>
  </sheets>
  <calcPr calcId="125725"/>
</workbook>
</file>

<file path=xl/calcChain.xml><?xml version="1.0" encoding="utf-8"?>
<calcChain xmlns="http://schemas.openxmlformats.org/spreadsheetml/2006/main">
  <c r="D41" i="4"/>
  <c r="D22"/>
  <c r="D14"/>
  <c r="F9" i="3"/>
  <c r="C22" i="2"/>
</calcChain>
</file>

<file path=xl/sharedStrings.xml><?xml version="1.0" encoding="utf-8"?>
<sst xmlns="http://schemas.openxmlformats.org/spreadsheetml/2006/main" count="201" uniqueCount="110">
  <si>
    <t>Tipo BANDO</t>
  </si>
  <si>
    <t>IMPORTO</t>
  </si>
  <si>
    <t xml:space="preserve">DATA ACCREDITO </t>
  </si>
  <si>
    <t>Data del Bando Autorizzativo</t>
  </si>
  <si>
    <t>N. VOLONTARI AUTOFINANZIATI</t>
  </si>
  <si>
    <t>NAZIONALE</t>
  </si>
  <si>
    <t>CONF. NAZ. MISERICORDIE</t>
  </si>
  <si>
    <t>REGIONALE/SARDEGNA</t>
  </si>
  <si>
    <t>REGIONE SARDEGNA</t>
  </si>
  <si>
    <t>REGIONALE/EMILIA ROMAGNA</t>
  </si>
  <si>
    <t>COMUNE DI FIORANO MODENESE</t>
  </si>
  <si>
    <t>COMUNE DI FORMIGINE</t>
  </si>
  <si>
    <t>COMUNE DI PARMA</t>
  </si>
  <si>
    <t>REGIONALE/VENETO</t>
  </si>
  <si>
    <t>COMUNE DI VENEZIA</t>
  </si>
  <si>
    <t>REGIONALE/LOMBARDIA</t>
  </si>
  <si>
    <t>PARCO REGIONALE DI MONTEVECCHIA E DELLA VALLE DEL CURONE</t>
  </si>
  <si>
    <t>REGIONE LOMBARDIA</t>
  </si>
  <si>
    <t>REGIONALE/CAMPANIA</t>
  </si>
  <si>
    <t>REGIONE CAMPANIA</t>
  </si>
  <si>
    <t>REGIONALE/PUGLIA</t>
  </si>
  <si>
    <t>REGIONE PUGLIA</t>
  </si>
  <si>
    <t>REGIONALE / LAZIO</t>
  </si>
  <si>
    <t>A.N.P.AS.</t>
  </si>
  <si>
    <t>AUTOFINANZIAMENTI PROGETTI DI SERVIZIO CIVILE</t>
  </si>
  <si>
    <t xml:space="preserve">CODACONS </t>
  </si>
  <si>
    <t>ENTE FINANZIATORE</t>
  </si>
  <si>
    <t>Contributi e altre spese per la formazione generale dei volontari e di altro personale del servizio civile (Voce 69) erogati nell'anno 2014</t>
  </si>
  <si>
    <t>ENTI DESTINATARI DI IMPORTI SUPERIORI A € 15.000,00</t>
  </si>
  <si>
    <t>IMPORTO LIQUIDATO</t>
  </si>
  <si>
    <t>ARCI Servizio Civile</t>
  </si>
  <si>
    <t>Confederazione Nazionale Misericordie d'Italia</t>
  </si>
  <si>
    <t xml:space="preserve">CARITAS ITALIANA </t>
  </si>
  <si>
    <t>Federazione SCS/CNOS Salesiani</t>
  </si>
  <si>
    <t xml:space="preserve">A.N.C.I. Lombardia </t>
  </si>
  <si>
    <t xml:space="preserve">CONFCOOPERATIVE-Confederazione Cooperative Italiane </t>
  </si>
  <si>
    <t xml:space="preserve">COMUNE DI MODENA </t>
  </si>
  <si>
    <t>A.I.S.M. Associazione Italiana Sclerosi Multipla</t>
  </si>
  <si>
    <t>ACLI NAZIONALE - Associazioni Cristiane Lavoratori Italiani</t>
  </si>
  <si>
    <t xml:space="preserve">Associazione Unione Italiana Ciechi e Ipovedenti - ONLUS </t>
  </si>
  <si>
    <t>UNPLI - Unione Nazionale Pro Loco d'Italia</t>
  </si>
  <si>
    <t>Associazione Un'Ala di Riserva</t>
  </si>
  <si>
    <t>CESC PROJECT Coordinamento Enti Servizio Civile</t>
  </si>
  <si>
    <t>Associazione U.N.I.T.A.L.S.I.</t>
  </si>
  <si>
    <t>Associazione ARESS FABIOLA ONLUS</t>
  </si>
  <si>
    <t>Associazione Comunità Papa Giovanni XXIII</t>
  </si>
  <si>
    <t>Beneficiari di importi inferiori ad €. 15.000,00</t>
  </si>
  <si>
    <t>TOTALE GENERALE</t>
  </si>
  <si>
    <t>DIPARTIMENTO DELLA GIOVENTU' E DEL SERVIZIO CIVILE NAZIONALE</t>
  </si>
  <si>
    <t>Dati aggregati, su base annua, relativi alle richieste di copertura assicurativa da parte dei volontari di SCN.</t>
  </si>
  <si>
    <t>Polizza infortuni n. 2106.31.300048</t>
  </si>
  <si>
    <t>ESERCIZIO</t>
  </si>
  <si>
    <t>LIQUIDATI</t>
  </si>
  <si>
    <t>APERTI</t>
  </si>
  <si>
    <t>Senza seguito</t>
  </si>
  <si>
    <t>TOT</t>
  </si>
  <si>
    <t>PAGATI</t>
  </si>
  <si>
    <t>RISERVATI</t>
  </si>
  <si>
    <t>TOTALE</t>
  </si>
  <si>
    <t>Polizza Responsaabilità civile verso terzi n. 2106.32.300043</t>
  </si>
  <si>
    <t>Polizza malattia n. 2106.30.300007</t>
  </si>
  <si>
    <t>Polizza assistenza n. 2106.22.300003</t>
  </si>
  <si>
    <t>DATI AGGREGATI, SU BASE ANNUA, SULL'ENTITA' DEI TRASFERIMENTI FINANZIARI ALLE REGIONI PER ATTIVITA' DI SERVIZIO CIVILE.</t>
  </si>
  <si>
    <t>REGIONE UMBRIA</t>
  </si>
  <si>
    <t xml:space="preserve">Contributo per le Spese di Funzionamento </t>
  </si>
  <si>
    <t>REGIONE SICILIA</t>
  </si>
  <si>
    <t>REGIONE BASILICATA</t>
  </si>
  <si>
    <t>REGIONE ABRUZZO</t>
  </si>
  <si>
    <t>REGIONE VENETO</t>
  </si>
  <si>
    <t>REGIONE MARCHE</t>
  </si>
  <si>
    <t>REGIONE VALLE D AOSTA</t>
  </si>
  <si>
    <t xml:space="preserve">CONTRIBUTO PER LE SPESE DI FUNZIONAMENTO       </t>
  </si>
  <si>
    <t>Quota di risorse del Fondo Nazionale per il servizio civile destinata alle Regioni per l'attività di formazione e comunicazione istituzionale.</t>
  </si>
  <si>
    <t xml:space="preserve">Quota di risorse del Fondo Nazionale per il servizio civile destinata alle Regioni per l'attività di formazione e comunicazione istituzionale. </t>
  </si>
  <si>
    <t>ATTIVITA' DI FORMAZIONE E COMUNICAZIONE ISTITUZ.</t>
  </si>
  <si>
    <t>Contributo per la valutazione progetti di Servizio Civile 2014 - acconto 40%.</t>
  </si>
  <si>
    <t>REGIONE TOSCANA</t>
  </si>
  <si>
    <t>REGIONE PIEMONTE</t>
  </si>
  <si>
    <t>REGIONE MOLISE</t>
  </si>
  <si>
    <t>REGIONE LIGURIA</t>
  </si>
  <si>
    <t>REGIONE LAZIO</t>
  </si>
  <si>
    <t>REGIONE FRIULI VENEZIA GIULIA</t>
  </si>
  <si>
    <t>REGIONE EMILIA ROMAGNA</t>
  </si>
  <si>
    <t xml:space="preserve">REGIONE CALABRIA </t>
  </si>
  <si>
    <t>CONTRIBUTO PER LA VALUTAZIONE PROGETTI DI SCN</t>
  </si>
  <si>
    <t>DATI AGGRAGATI, SU BASE ANNUA,  RELATIVA ALLA GESTIONE ECONOMICA DEI VOLONTARI DEL SCN ALL'ESTERO</t>
  </si>
  <si>
    <t>CAUSALE</t>
  </si>
  <si>
    <t xml:space="preserve"> n. 468 volontari in servizio civile all'estero. Periodo: NOVEMBRE 2014. </t>
  </si>
  <si>
    <t xml:space="preserve"> n. 469 volontari in servizio civile all'estero. Periodo: OTTOBRE 2014. </t>
  </si>
  <si>
    <t xml:space="preserve"> n. 475 volontari in servizio civile all'estero. Periodo: SETTEMBRE 2014.</t>
  </si>
  <si>
    <t xml:space="preserve"> n. 489 volontari in servizio civile all'estero.  Periodo: AGOSTO 2014. </t>
  </si>
  <si>
    <t xml:space="preserve"> n. 492 volontari in servizio civile all'estero.  Periodo: LUGLIO 2014. </t>
  </si>
  <si>
    <t xml:space="preserve"> n. 497 volontari in servizio civile all'estero.  Periodo: GIUGNO 2014. </t>
  </si>
  <si>
    <t xml:space="preserve"> n. 498 volontari in servizio civile all'estero.  Periodo: MAGGIO 2014. </t>
  </si>
  <si>
    <t xml:space="preserve">n. 498 volontari in servizio civile all'estero.  Periodo: APRILE 2014. </t>
  </si>
  <si>
    <t xml:space="preserve"> n. 451 volontari in servizio civile all'estero. Periodo: MARZO 2014. </t>
  </si>
  <si>
    <t xml:space="preserve"> n. 172 volontari in servizio civile all'estero. Periodo: FEBBRAIO 2014. </t>
  </si>
  <si>
    <t>DATI AGGRAGATI, SU BASE ANNUA,  RELATIVA ALLA GESTIONE ECONOMICA DEI VOLONTARI DEL SCN IN ITALIA</t>
  </si>
  <si>
    <t xml:space="preserve"> competenze per 13.906 mensilità percepite da 13.897 volontari del servizio civile in Italia  Periodo NOVEMBRE 2014 ed eventuali arretrati. </t>
  </si>
  <si>
    <t xml:space="preserve"> competenze per 14.135 mensilità percepite da 14.128 volontari del servizio civile in Italia  Periodo OTTOBRE 2014 ed eventuali arretrati.</t>
  </si>
  <si>
    <t xml:space="preserve"> competenze per 14.415 mensilità percepite da 14.357 volontari del servizio civile in Italia  Periodo SETTEMBRE 2014 ed eventuali arretrati.</t>
  </si>
  <si>
    <t xml:space="preserve"> competenze per 14.570 mensilità percepite da 14.449 volontari del servizio civile in Italia  Periodo AGOSTO 2014 ed eventuali arretrati.</t>
  </si>
  <si>
    <t xml:space="preserve"> competenze per 14.632 mensilità percepite da 14.466 volontari del servizio civile in Italia Periodo LUGLIO 2014 ed eventuali arretrati.</t>
  </si>
  <si>
    <t xml:space="preserve"> competenze per 14.928 mensilità percepite da 14.570 volontari del servizio civile in Italia Periodo GIUGNO 2014 ed eventuali arretrati. </t>
  </si>
  <si>
    <t xml:space="preserve"> competenze per 13.580 mensilità percepite da 13.376 volontari del servizio civile in Italia Periodo MAGGIO 2014 ed eventuali arretrati. </t>
  </si>
  <si>
    <t xml:space="preserve"> competenze per 12.659 mensilità percepite da 12.372 volontari del servizio civile in Italia  Periodo APRILE 2014 ed eventuali arretrati. </t>
  </si>
  <si>
    <t xml:space="preserve"> competenze per 10.490 mensilità percepite da 10.348 volontari del servizio civile in Italia  Periodo MARZO 2014 ed eventuali arretrati. </t>
  </si>
  <si>
    <t>competenze per 7.472 mensilità percepite da 7.382 volontari del servizio civile in Italia  Periodo FEBBRAIO 2014 ed eventuali arretrati.</t>
  </si>
  <si>
    <t xml:space="preserve"> competenze per 2152 mensilità percepite da 2151 volontari del servizio civile in Italia Periodo GENNAIO 2014 ed eventuali arretrati.</t>
  </si>
  <si>
    <t xml:space="preserve"> competenze per 843 mensilità percepite da 829 volontari del servizio civile in Italia  Periodo DICEMBRE 2013 ed eventuali arretrati. </t>
  </si>
</sst>
</file>

<file path=xl/styles.xml><?xml version="1.0" encoding="utf-8"?>
<styleSheet xmlns="http://schemas.openxmlformats.org/spreadsheetml/2006/main">
  <numFmts count="5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&quot;€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4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3" fontId="7" fillId="0" borderId="12" xfId="1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3" fontId="7" fillId="0" borderId="15" xfId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2" borderId="0" xfId="3" applyFont="1" applyFill="1"/>
    <xf numFmtId="0" fontId="2" fillId="2" borderId="0" xfId="3" applyFont="1" applyFill="1"/>
    <xf numFmtId="0" fontId="11" fillId="2" borderId="0" xfId="3" applyFont="1" applyFill="1"/>
    <xf numFmtId="0" fontId="12" fillId="2" borderId="0" xfId="3" applyFont="1" applyFill="1"/>
    <xf numFmtId="0" fontId="13" fillId="2" borderId="0" xfId="3" applyFont="1" applyFill="1"/>
    <xf numFmtId="0" fontId="14" fillId="2" borderId="0" xfId="3" applyFont="1" applyFill="1"/>
    <xf numFmtId="0" fontId="15" fillId="0" borderId="0" xfId="0" applyFont="1"/>
    <xf numFmtId="0" fontId="16" fillId="2" borderId="19" xfId="3" applyFont="1" applyFill="1" applyBorder="1" applyAlignment="1">
      <alignment horizontal="center"/>
    </xf>
    <xf numFmtId="0" fontId="11" fillId="2" borderId="5" xfId="3" applyFont="1" applyFill="1" applyBorder="1"/>
    <xf numFmtId="0" fontId="11" fillId="2" borderId="4" xfId="3" applyFont="1" applyFill="1" applyBorder="1"/>
    <xf numFmtId="44" fontId="11" fillId="2" borderId="4" xfId="4" applyFont="1" applyFill="1" applyBorder="1"/>
    <xf numFmtId="0" fontId="11" fillId="2" borderId="0" xfId="3" applyFont="1" applyFill="1" applyBorder="1"/>
    <xf numFmtId="44" fontId="11" fillId="2" borderId="0" xfId="4" applyFont="1" applyFill="1" applyBorder="1"/>
    <xf numFmtId="0" fontId="16" fillId="2" borderId="4" xfId="3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vertical="center" wrapText="1"/>
    </xf>
    <xf numFmtId="8" fontId="0" fillId="0" borderId="4" xfId="0" applyNumberForma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8" fontId="10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8" fontId="0" fillId="0" borderId="21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8" fontId="2" fillId="0" borderId="21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8" fontId="2" fillId="0" borderId="21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4" fontId="0" fillId="0" borderId="6" xfId="0" applyNumberFormat="1" applyFont="1" applyBorder="1" applyAlignment="1">
      <alignment vertical="center"/>
    </xf>
    <xf numFmtId="14" fontId="0" fillId="0" borderId="6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44" fontId="0" fillId="0" borderId="4" xfId="2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44" fontId="1" fillId="0" borderId="4" xfId="2" applyFont="1" applyBorder="1" applyAlignment="1">
      <alignment vertical="center"/>
    </xf>
    <xf numFmtId="14" fontId="0" fillId="0" borderId="7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5">
    <cellStyle name="Migliaia" xfId="1" builtinId="3"/>
    <cellStyle name="Normale" xfId="0" builtinId="0"/>
    <cellStyle name="Normale 2" xfId="3"/>
    <cellStyle name="Valuta" xfId="2" builtinId="4"/>
    <cellStyle name="Valuta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6" sqref="B6"/>
    </sheetView>
  </sheetViews>
  <sheetFormatPr defaultRowHeight="30" customHeight="1"/>
  <cols>
    <col min="1" max="1" width="27.88671875" style="3" customWidth="1"/>
    <col min="2" max="2" width="30.44140625" style="3" customWidth="1"/>
    <col min="3" max="3" width="15" style="3" customWidth="1"/>
    <col min="4" max="4" width="16" style="3" customWidth="1"/>
    <col min="5" max="5" width="16.5546875" style="3" customWidth="1"/>
    <col min="6" max="6" width="16.5546875" style="67" customWidth="1"/>
    <col min="7" max="16384" width="8.88671875" style="3"/>
  </cols>
  <sheetData>
    <row r="1" spans="1:7" ht="30" customHeight="1" thickBot="1">
      <c r="A1" s="68" t="s">
        <v>24</v>
      </c>
      <c r="B1" s="68"/>
      <c r="C1" s="68"/>
      <c r="D1" s="68"/>
      <c r="E1" s="68"/>
      <c r="F1" s="68"/>
      <c r="G1" s="54"/>
    </row>
    <row r="2" spans="1:7" s="54" customFormat="1" ht="30" customHeight="1" thickBot="1">
      <c r="A2" s="69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3" t="s">
        <v>4</v>
      </c>
    </row>
    <row r="3" spans="1:7" ht="30" customHeight="1">
      <c r="A3" s="55" t="s">
        <v>5</v>
      </c>
      <c r="B3" s="46" t="s">
        <v>6</v>
      </c>
      <c r="C3" s="56">
        <v>177000</v>
      </c>
      <c r="D3" s="57">
        <v>41535</v>
      </c>
      <c r="E3" s="58">
        <v>41551</v>
      </c>
      <c r="F3" s="59">
        <v>30</v>
      </c>
    </row>
    <row r="4" spans="1:7" ht="30" customHeight="1">
      <c r="A4" s="41" t="s">
        <v>7</v>
      </c>
      <c r="B4" s="41" t="s">
        <v>8</v>
      </c>
      <c r="C4" s="60">
        <v>2200000</v>
      </c>
      <c r="D4" s="61">
        <v>41596</v>
      </c>
      <c r="E4" s="61">
        <v>41551</v>
      </c>
      <c r="F4" s="59">
        <v>373</v>
      </c>
    </row>
    <row r="5" spans="1:7" ht="30" customHeight="1">
      <c r="A5" s="41" t="s">
        <v>9</v>
      </c>
      <c r="B5" s="62" t="s">
        <v>10</v>
      </c>
      <c r="C5" s="63">
        <v>23600</v>
      </c>
      <c r="D5" s="64">
        <v>41757</v>
      </c>
      <c r="E5" s="58">
        <v>41551</v>
      </c>
      <c r="F5" s="59">
        <v>4</v>
      </c>
    </row>
    <row r="6" spans="1:7" ht="30" customHeight="1">
      <c r="A6" s="41" t="s">
        <v>9</v>
      </c>
      <c r="B6" s="41" t="s">
        <v>11</v>
      </c>
      <c r="C6" s="65">
        <v>35400</v>
      </c>
      <c r="D6" s="64">
        <v>41752</v>
      </c>
      <c r="E6" s="61">
        <v>41551</v>
      </c>
      <c r="F6" s="59">
        <v>6</v>
      </c>
    </row>
    <row r="7" spans="1:7" ht="30" customHeight="1">
      <c r="A7" s="41" t="s">
        <v>9</v>
      </c>
      <c r="B7" s="62" t="s">
        <v>12</v>
      </c>
      <c r="C7" s="63">
        <v>23600</v>
      </c>
      <c r="D7" s="64">
        <v>41771</v>
      </c>
      <c r="E7" s="58">
        <v>41551</v>
      </c>
      <c r="F7" s="59">
        <v>4</v>
      </c>
    </row>
    <row r="8" spans="1:7" ht="30" customHeight="1">
      <c r="A8" s="41" t="s">
        <v>13</v>
      </c>
      <c r="B8" s="41" t="s">
        <v>14</v>
      </c>
      <c r="C8" s="63">
        <v>59250</v>
      </c>
      <c r="D8" s="64">
        <v>41655</v>
      </c>
      <c r="E8" s="61">
        <v>41551</v>
      </c>
      <c r="F8" s="59">
        <v>10</v>
      </c>
    </row>
    <row r="9" spans="1:7" ht="30" customHeight="1">
      <c r="A9" s="1" t="s">
        <v>15</v>
      </c>
      <c r="B9" s="1" t="s">
        <v>16</v>
      </c>
      <c r="C9" s="60">
        <v>17700</v>
      </c>
      <c r="D9" s="61">
        <v>41558</v>
      </c>
      <c r="E9" s="61">
        <v>41927</v>
      </c>
      <c r="F9" s="59">
        <v>3</v>
      </c>
    </row>
    <row r="10" spans="1:7" ht="30" customHeight="1">
      <c r="A10" s="41" t="s">
        <v>15</v>
      </c>
      <c r="B10" s="41" t="s">
        <v>17</v>
      </c>
      <c r="C10" s="60">
        <v>2531100</v>
      </c>
      <c r="D10" s="61">
        <v>41635</v>
      </c>
      <c r="E10" s="61">
        <v>41927</v>
      </c>
      <c r="F10" s="59">
        <v>429</v>
      </c>
    </row>
    <row r="11" spans="1:7" ht="30" customHeight="1">
      <c r="A11" s="41" t="s">
        <v>18</v>
      </c>
      <c r="B11" s="41" t="s">
        <v>19</v>
      </c>
      <c r="C11" s="60">
        <v>1500000</v>
      </c>
      <c r="D11" s="61">
        <v>41627</v>
      </c>
      <c r="E11" s="61">
        <v>41927</v>
      </c>
      <c r="F11" s="59"/>
    </row>
    <row r="12" spans="1:7" ht="30" customHeight="1">
      <c r="A12" s="41" t="s">
        <v>20</v>
      </c>
      <c r="B12" s="41" t="s">
        <v>21</v>
      </c>
      <c r="C12" s="60">
        <v>151462.5</v>
      </c>
      <c r="D12" s="61">
        <v>41642</v>
      </c>
      <c r="E12" s="61">
        <v>41927</v>
      </c>
      <c r="F12" s="59">
        <v>24</v>
      </c>
    </row>
    <row r="13" spans="1:7" ht="30" customHeight="1">
      <c r="A13" s="41" t="s">
        <v>18</v>
      </c>
      <c r="B13" s="41" t="s">
        <v>19</v>
      </c>
      <c r="C13" s="66">
        <v>1290800</v>
      </c>
      <c r="D13" s="61">
        <v>41764</v>
      </c>
      <c r="E13" s="61">
        <v>41927</v>
      </c>
      <c r="F13" s="59">
        <v>836</v>
      </c>
    </row>
    <row r="14" spans="1:7" ht="30" customHeight="1">
      <c r="A14" s="41" t="s">
        <v>22</v>
      </c>
      <c r="B14" s="41" t="s">
        <v>25</v>
      </c>
      <c r="C14" s="66">
        <v>47200</v>
      </c>
      <c r="D14" s="61">
        <v>41838</v>
      </c>
      <c r="E14" s="61">
        <v>41927</v>
      </c>
      <c r="F14" s="59">
        <v>8</v>
      </c>
    </row>
    <row r="15" spans="1:7" ht="30" customHeight="1">
      <c r="A15" s="41" t="s">
        <v>5</v>
      </c>
      <c r="B15" s="41" t="s">
        <v>23</v>
      </c>
      <c r="C15" s="60">
        <v>21600</v>
      </c>
      <c r="D15" s="61">
        <v>41978</v>
      </c>
      <c r="E15" s="61">
        <v>41927</v>
      </c>
      <c r="F15" s="59">
        <v>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22" sqref="A4:XFD22"/>
    </sheetView>
  </sheetViews>
  <sheetFormatPr defaultRowHeight="14.4"/>
  <cols>
    <col min="1" max="1" width="5.33203125" customWidth="1"/>
    <col min="2" max="2" width="64.6640625" customWidth="1"/>
    <col min="3" max="3" width="20.6640625" bestFit="1" customWidth="1"/>
  </cols>
  <sheetData>
    <row r="1" spans="1:3" ht="15.6">
      <c r="A1" s="2"/>
      <c r="B1" s="2"/>
      <c r="C1" s="3"/>
    </row>
    <row r="2" spans="1:3" ht="43.8" customHeight="1">
      <c r="A2" s="4" t="s">
        <v>27</v>
      </c>
      <c r="B2" s="4"/>
      <c r="C2" s="4"/>
    </row>
    <row r="3" spans="1:3" ht="16.2" thickBot="1">
      <c r="A3" s="5"/>
      <c r="B3" s="5"/>
      <c r="C3" s="5"/>
    </row>
    <row r="4" spans="1:3" ht="25.05" customHeight="1">
      <c r="A4" s="6" t="s">
        <v>28</v>
      </c>
      <c r="B4" s="7"/>
      <c r="C4" s="8" t="s">
        <v>29</v>
      </c>
    </row>
    <row r="5" spans="1:3" ht="25.05" customHeight="1">
      <c r="A5" s="9">
        <v>1</v>
      </c>
      <c r="B5" s="10" t="s">
        <v>30</v>
      </c>
      <c r="C5" s="11">
        <v>88830</v>
      </c>
    </row>
    <row r="6" spans="1:3" ht="25.05" customHeight="1">
      <c r="A6" s="9">
        <v>2</v>
      </c>
      <c r="B6" s="10" t="s">
        <v>31</v>
      </c>
      <c r="C6" s="11">
        <v>57510</v>
      </c>
    </row>
    <row r="7" spans="1:3" ht="25.05" customHeight="1">
      <c r="A7" s="9">
        <v>3</v>
      </c>
      <c r="B7" s="10" t="s">
        <v>32</v>
      </c>
      <c r="C7" s="11">
        <v>51660</v>
      </c>
    </row>
    <row r="8" spans="1:3" ht="25.05" customHeight="1">
      <c r="A8" s="9">
        <v>4</v>
      </c>
      <c r="B8" s="10" t="s">
        <v>33</v>
      </c>
      <c r="C8" s="11">
        <v>42030</v>
      </c>
    </row>
    <row r="9" spans="1:3" ht="25.05" customHeight="1">
      <c r="A9" s="9">
        <v>5</v>
      </c>
      <c r="B9" s="10" t="s">
        <v>34</v>
      </c>
      <c r="C9" s="11">
        <v>40320</v>
      </c>
    </row>
    <row r="10" spans="1:3" ht="25.05" customHeight="1">
      <c r="A10" s="9">
        <v>6</v>
      </c>
      <c r="B10" s="10" t="s">
        <v>35</v>
      </c>
      <c r="C10" s="11">
        <v>37170</v>
      </c>
    </row>
    <row r="11" spans="1:3" ht="25.05" customHeight="1">
      <c r="A11" s="9">
        <v>7</v>
      </c>
      <c r="B11" s="10" t="s">
        <v>36</v>
      </c>
      <c r="C11" s="11">
        <v>32040</v>
      </c>
    </row>
    <row r="12" spans="1:3" ht="25.05" customHeight="1">
      <c r="A12" s="9">
        <v>8</v>
      </c>
      <c r="B12" s="10" t="s">
        <v>37</v>
      </c>
      <c r="C12" s="11">
        <v>26190</v>
      </c>
    </row>
    <row r="13" spans="1:3" ht="25.05" customHeight="1">
      <c r="A13" s="9">
        <v>9</v>
      </c>
      <c r="B13" s="10" t="s">
        <v>38</v>
      </c>
      <c r="C13" s="11">
        <v>26190</v>
      </c>
    </row>
    <row r="14" spans="1:3" ht="25.05" customHeight="1">
      <c r="A14" s="9">
        <v>10</v>
      </c>
      <c r="B14" s="10" t="s">
        <v>39</v>
      </c>
      <c r="C14" s="11">
        <v>22680</v>
      </c>
    </row>
    <row r="15" spans="1:3" ht="25.05" customHeight="1">
      <c r="A15" s="9">
        <v>11</v>
      </c>
      <c r="B15" s="10" t="s">
        <v>40</v>
      </c>
      <c r="C15" s="11">
        <v>21240</v>
      </c>
    </row>
    <row r="16" spans="1:3" ht="25.05" customHeight="1">
      <c r="A16" s="9">
        <v>12</v>
      </c>
      <c r="B16" s="10" t="s">
        <v>41</v>
      </c>
      <c r="C16" s="11">
        <v>20250</v>
      </c>
    </row>
    <row r="17" spans="1:3" ht="25.05" customHeight="1">
      <c r="A17" s="9">
        <v>13</v>
      </c>
      <c r="B17" s="10" t="s">
        <v>42</v>
      </c>
      <c r="C17" s="11">
        <v>17640</v>
      </c>
    </row>
    <row r="18" spans="1:3" ht="25.05" customHeight="1">
      <c r="A18" s="9">
        <v>14</v>
      </c>
      <c r="B18" s="10" t="s">
        <v>43</v>
      </c>
      <c r="C18" s="11">
        <v>17100</v>
      </c>
    </row>
    <row r="19" spans="1:3" ht="25.05" customHeight="1">
      <c r="A19" s="9">
        <v>15</v>
      </c>
      <c r="B19" s="10" t="s">
        <v>44</v>
      </c>
      <c r="C19" s="11">
        <v>16650</v>
      </c>
    </row>
    <row r="20" spans="1:3" ht="25.05" customHeight="1">
      <c r="A20" s="9">
        <v>16</v>
      </c>
      <c r="B20" s="10" t="s">
        <v>45</v>
      </c>
      <c r="C20" s="11">
        <v>15300</v>
      </c>
    </row>
    <row r="21" spans="1:3" ht="25.05" customHeight="1" thickBot="1">
      <c r="A21" s="12"/>
      <c r="B21" s="13" t="s">
        <v>46</v>
      </c>
      <c r="C21" s="14">
        <v>603750.9</v>
      </c>
    </row>
    <row r="22" spans="1:3" ht="25.05" customHeight="1" thickTop="1" thickBot="1">
      <c r="A22" s="15"/>
      <c r="B22" s="16" t="s">
        <v>47</v>
      </c>
      <c r="C22" s="17">
        <f>SUM(C5:C21)</f>
        <v>1136550.8999999999</v>
      </c>
    </row>
    <row r="23" spans="1:3" ht="15">
      <c r="A23" s="18"/>
      <c r="B23" s="19"/>
      <c r="C23" s="19"/>
    </row>
  </sheetData>
  <mergeCells count="3">
    <mergeCell ref="A2:C2"/>
    <mergeCell ref="A3:C3"/>
    <mergeCell ref="A4:B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25"/>
  <sheetViews>
    <sheetView workbookViewId="0">
      <selection activeCell="C23" sqref="C23:I25"/>
    </sheetView>
  </sheetViews>
  <sheetFormatPr defaultRowHeight="14.4"/>
  <cols>
    <col min="1" max="1" width="3.33203125" customWidth="1"/>
    <col min="5" max="5" width="11.33203125" customWidth="1"/>
    <col min="7" max="7" width="18.5546875" customWidth="1"/>
    <col min="8" max="8" width="15.5546875" customWidth="1"/>
    <col min="9" max="9" width="28.6640625" customWidth="1"/>
  </cols>
  <sheetData>
    <row r="4" spans="2:10" ht="18">
      <c r="B4" s="20" t="s">
        <v>48</v>
      </c>
      <c r="C4" s="21"/>
      <c r="D4" s="21"/>
      <c r="E4" s="21"/>
      <c r="F4" s="21"/>
      <c r="G4" s="21"/>
      <c r="H4" s="21"/>
      <c r="I4" s="21"/>
    </row>
    <row r="5" spans="2:10">
      <c r="B5" s="22" t="s">
        <v>49</v>
      </c>
      <c r="C5" s="22"/>
      <c r="D5" s="22"/>
      <c r="E5" s="22"/>
      <c r="F5" s="22"/>
      <c r="G5" s="22"/>
      <c r="H5" s="22"/>
      <c r="I5" s="22"/>
    </row>
    <row r="6" spans="2:10">
      <c r="B6" s="22"/>
      <c r="C6" s="22"/>
      <c r="D6" s="22"/>
      <c r="E6" s="22"/>
      <c r="F6" s="22"/>
      <c r="G6" s="22"/>
      <c r="H6" s="22"/>
      <c r="I6" s="22"/>
    </row>
    <row r="7" spans="2:10" ht="18">
      <c r="B7" s="23" t="s">
        <v>50</v>
      </c>
      <c r="C7" s="24"/>
      <c r="D7" s="24"/>
      <c r="E7" s="24"/>
      <c r="F7" s="25"/>
      <c r="G7" s="25"/>
      <c r="H7" s="25"/>
      <c r="I7" s="25"/>
      <c r="J7" s="26"/>
    </row>
    <row r="8" spans="2:10">
      <c r="B8" s="27" t="s">
        <v>51</v>
      </c>
      <c r="C8" s="33" t="s">
        <v>52</v>
      </c>
      <c r="D8" s="33" t="s">
        <v>53</v>
      </c>
      <c r="E8" s="33" t="s">
        <v>54</v>
      </c>
      <c r="F8" s="33" t="s">
        <v>55</v>
      </c>
      <c r="G8" s="33" t="s">
        <v>56</v>
      </c>
      <c r="H8" s="33" t="s">
        <v>57</v>
      </c>
      <c r="I8" s="33" t="s">
        <v>58</v>
      </c>
    </row>
    <row r="9" spans="2:10">
      <c r="B9" s="28">
        <v>2014</v>
      </c>
      <c r="C9" s="29">
        <v>19</v>
      </c>
      <c r="D9" s="29">
        <v>112</v>
      </c>
      <c r="E9" s="29">
        <v>21</v>
      </c>
      <c r="F9" s="29">
        <f>C9+D9+E9</f>
        <v>152</v>
      </c>
      <c r="G9" s="30">
        <v>66431.87</v>
      </c>
      <c r="H9" s="30">
        <v>226550</v>
      </c>
      <c r="I9" s="30">
        <v>292981.87</v>
      </c>
    </row>
    <row r="10" spans="2:10">
      <c r="B10" s="22"/>
      <c r="C10" s="29">
        <v>19</v>
      </c>
      <c r="D10" s="29">
        <v>112</v>
      </c>
      <c r="E10" s="29">
        <v>21</v>
      </c>
      <c r="F10" s="29">
        <v>152</v>
      </c>
      <c r="G10" s="30">
        <v>66431.87</v>
      </c>
      <c r="H10" s="30">
        <v>226550</v>
      </c>
      <c r="I10" s="30">
        <v>292981.87</v>
      </c>
    </row>
    <row r="11" spans="2:10">
      <c r="B11" s="22"/>
      <c r="C11" s="31"/>
      <c r="D11" s="31"/>
      <c r="E11" s="31"/>
      <c r="F11" s="31"/>
      <c r="G11" s="32"/>
      <c r="H11" s="32"/>
      <c r="I11" s="32"/>
    </row>
    <row r="12" spans="2:10" ht="18">
      <c r="B12" s="23" t="s">
        <v>59</v>
      </c>
      <c r="C12" s="24"/>
      <c r="D12" s="24"/>
      <c r="E12" s="24"/>
      <c r="F12" s="24"/>
      <c r="G12" s="24"/>
      <c r="H12" s="25"/>
      <c r="I12" s="25"/>
      <c r="J12" s="26"/>
    </row>
    <row r="13" spans="2:10">
      <c r="B13" s="27" t="s">
        <v>51</v>
      </c>
      <c r="C13" s="33" t="s">
        <v>52</v>
      </c>
      <c r="D13" s="33" t="s">
        <v>53</v>
      </c>
      <c r="E13" s="33" t="s">
        <v>54</v>
      </c>
      <c r="F13" s="33" t="s">
        <v>55</v>
      </c>
      <c r="G13" s="33" t="s">
        <v>56</v>
      </c>
      <c r="H13" s="33" t="s">
        <v>57</v>
      </c>
      <c r="I13" s="33" t="s">
        <v>58</v>
      </c>
    </row>
    <row r="14" spans="2:10">
      <c r="B14" s="28">
        <v>2014</v>
      </c>
      <c r="C14" s="29">
        <v>2</v>
      </c>
      <c r="D14" s="29">
        <v>1</v>
      </c>
      <c r="E14" s="29"/>
      <c r="F14" s="29">
        <v>3</v>
      </c>
      <c r="G14" s="30">
        <v>4273.5</v>
      </c>
      <c r="H14" s="30">
        <v>6500</v>
      </c>
      <c r="I14" s="30">
        <v>10773.5</v>
      </c>
    </row>
    <row r="15" spans="2:10">
      <c r="B15" s="22"/>
      <c r="C15" s="29">
        <v>2</v>
      </c>
      <c r="D15" s="29">
        <v>1</v>
      </c>
      <c r="E15" s="29"/>
      <c r="F15" s="29">
        <v>3</v>
      </c>
      <c r="G15" s="30">
        <v>4273.5</v>
      </c>
      <c r="H15" s="30">
        <v>6500</v>
      </c>
      <c r="I15" s="30">
        <v>10773.5</v>
      </c>
    </row>
    <row r="16" spans="2:10">
      <c r="B16" s="22"/>
      <c r="C16" s="22"/>
      <c r="D16" s="22"/>
      <c r="E16" s="22"/>
      <c r="F16" s="22"/>
      <c r="G16" s="22"/>
      <c r="H16" s="22"/>
      <c r="I16" s="22"/>
    </row>
    <row r="17" spans="2:10" ht="18">
      <c r="B17" s="23" t="s">
        <v>60</v>
      </c>
      <c r="C17" s="24"/>
      <c r="D17" s="24"/>
      <c r="E17" s="24"/>
      <c r="F17" s="24"/>
      <c r="G17" s="25"/>
      <c r="H17" s="25"/>
      <c r="I17" s="25"/>
      <c r="J17" s="26"/>
    </row>
    <row r="18" spans="2:10">
      <c r="B18" s="27" t="s">
        <v>51</v>
      </c>
      <c r="C18" s="33" t="s">
        <v>52</v>
      </c>
      <c r="D18" s="33" t="s">
        <v>53</v>
      </c>
      <c r="E18" s="33" t="s">
        <v>54</v>
      </c>
      <c r="F18" s="33" t="s">
        <v>55</v>
      </c>
      <c r="G18" s="33" t="s">
        <v>56</v>
      </c>
      <c r="H18" s="33" t="s">
        <v>57</v>
      </c>
      <c r="I18" s="33" t="s">
        <v>58</v>
      </c>
    </row>
    <row r="19" spans="2:10">
      <c r="B19" s="28">
        <v>2014</v>
      </c>
      <c r="C19" s="29">
        <v>23</v>
      </c>
      <c r="D19" s="29">
        <v>13</v>
      </c>
      <c r="E19" s="29">
        <v>6</v>
      </c>
      <c r="F19" s="29">
        <v>42</v>
      </c>
      <c r="G19" s="30">
        <v>3847.9900000000002</v>
      </c>
      <c r="H19" s="30">
        <v>2595.06</v>
      </c>
      <c r="I19" s="30">
        <v>6443.05</v>
      </c>
    </row>
    <row r="20" spans="2:10">
      <c r="B20" s="22"/>
      <c r="C20" s="29">
        <v>23</v>
      </c>
      <c r="D20" s="29">
        <v>13</v>
      </c>
      <c r="E20" s="29">
        <v>6</v>
      </c>
      <c r="F20" s="29">
        <v>42</v>
      </c>
      <c r="G20" s="30">
        <v>3847.9900000000002</v>
      </c>
      <c r="H20" s="30">
        <v>2595.06</v>
      </c>
      <c r="I20" s="30">
        <v>6443.05</v>
      </c>
    </row>
    <row r="22" spans="2:10" ht="18">
      <c r="B22" s="23" t="s">
        <v>61</v>
      </c>
      <c r="C22" s="24"/>
      <c r="D22" s="24"/>
      <c r="E22" s="24"/>
      <c r="F22" s="24"/>
      <c r="G22" s="25"/>
      <c r="H22" s="25"/>
      <c r="I22" s="25"/>
      <c r="J22" s="26"/>
    </row>
    <row r="23" spans="2:10">
      <c r="B23" s="27" t="s">
        <v>51</v>
      </c>
      <c r="C23" s="33" t="s">
        <v>52</v>
      </c>
      <c r="D23" s="33" t="s">
        <v>53</v>
      </c>
      <c r="E23" s="33" t="s">
        <v>54</v>
      </c>
      <c r="F23" s="33" t="s">
        <v>55</v>
      </c>
      <c r="G23" s="33" t="s">
        <v>56</v>
      </c>
      <c r="H23" s="33" t="s">
        <v>57</v>
      </c>
      <c r="I23" s="33" t="s">
        <v>58</v>
      </c>
    </row>
    <row r="24" spans="2:10">
      <c r="B24" s="28">
        <v>2014</v>
      </c>
      <c r="C24" s="29">
        <v>0</v>
      </c>
      <c r="D24" s="29">
        <v>0</v>
      </c>
      <c r="E24" s="29">
        <v>0</v>
      </c>
      <c r="F24" s="29">
        <v>0</v>
      </c>
      <c r="G24" s="30">
        <v>0</v>
      </c>
      <c r="H24" s="30">
        <v>0</v>
      </c>
      <c r="I24" s="30">
        <v>0</v>
      </c>
    </row>
    <row r="25" spans="2:10">
      <c r="B25" s="22"/>
      <c r="C25" s="29">
        <v>0</v>
      </c>
      <c r="D25" s="29">
        <v>0</v>
      </c>
      <c r="E25" s="29">
        <v>0</v>
      </c>
      <c r="F25" s="29">
        <v>0</v>
      </c>
      <c r="G25" s="30">
        <v>0</v>
      </c>
      <c r="H25" s="30">
        <v>0</v>
      </c>
      <c r="I25" s="30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A2" sqref="A2:D2"/>
    </sheetView>
  </sheetViews>
  <sheetFormatPr defaultRowHeight="14.4"/>
  <cols>
    <col min="1" max="1" width="14" bestFit="1" customWidth="1"/>
    <col min="2" max="2" width="28.33203125" bestFit="1" customWidth="1"/>
    <col min="3" max="3" width="63.33203125" customWidth="1"/>
    <col min="4" max="4" width="16.33203125" bestFit="1" customWidth="1"/>
  </cols>
  <sheetData>
    <row r="1" spans="1:5">
      <c r="A1" s="3"/>
      <c r="B1" s="3"/>
      <c r="C1" s="3"/>
      <c r="D1" s="3"/>
      <c r="E1" s="3"/>
    </row>
    <row r="2" spans="1:5" ht="43.8" customHeight="1">
      <c r="A2" s="34" t="s">
        <v>62</v>
      </c>
      <c r="B2" s="35"/>
      <c r="C2" s="35"/>
      <c r="D2" s="36"/>
      <c r="E2" s="3"/>
    </row>
    <row r="3" spans="1:5">
      <c r="A3" s="37">
        <v>41989</v>
      </c>
      <c r="B3" s="1" t="s">
        <v>63</v>
      </c>
      <c r="C3" s="1" t="s">
        <v>64</v>
      </c>
      <c r="D3" s="38">
        <v>4468</v>
      </c>
      <c r="E3" s="3"/>
    </row>
    <row r="4" spans="1:5">
      <c r="A4" s="37">
        <v>41989</v>
      </c>
      <c r="B4" s="1" t="s">
        <v>65</v>
      </c>
      <c r="C4" s="1" t="s">
        <v>64</v>
      </c>
      <c r="D4" s="38">
        <v>27118</v>
      </c>
      <c r="E4" s="3"/>
    </row>
    <row r="5" spans="1:5">
      <c r="A5" s="37">
        <v>41989</v>
      </c>
      <c r="B5" s="1" t="s">
        <v>8</v>
      </c>
      <c r="C5" s="1" t="s">
        <v>64</v>
      </c>
      <c r="D5" s="38">
        <v>8428</v>
      </c>
      <c r="E5" s="3"/>
    </row>
    <row r="6" spans="1:5">
      <c r="A6" s="37">
        <v>41786</v>
      </c>
      <c r="B6" s="1" t="s">
        <v>19</v>
      </c>
      <c r="C6" s="1" t="s">
        <v>64</v>
      </c>
      <c r="D6" s="38">
        <v>59452.6</v>
      </c>
      <c r="E6" s="3"/>
    </row>
    <row r="7" spans="1:5">
      <c r="A7" s="37">
        <v>41782</v>
      </c>
      <c r="B7" s="1" t="s">
        <v>66</v>
      </c>
      <c r="C7" s="1" t="s">
        <v>64</v>
      </c>
      <c r="D7" s="38">
        <v>6928.6</v>
      </c>
      <c r="E7" s="3"/>
    </row>
    <row r="8" spans="1:5">
      <c r="A8" s="37">
        <v>41683</v>
      </c>
      <c r="B8" s="1" t="s">
        <v>21</v>
      </c>
      <c r="C8" s="1" t="s">
        <v>64</v>
      </c>
      <c r="D8" s="38">
        <v>41428.6</v>
      </c>
      <c r="E8" s="3"/>
    </row>
    <row r="9" spans="1:5">
      <c r="A9" s="37">
        <v>41683</v>
      </c>
      <c r="B9" s="1" t="s">
        <v>67</v>
      </c>
      <c r="C9" s="1" t="s">
        <v>64</v>
      </c>
      <c r="D9" s="38">
        <v>14248.6</v>
      </c>
      <c r="E9" s="3"/>
    </row>
    <row r="10" spans="1:5">
      <c r="A10" s="37">
        <v>41673</v>
      </c>
      <c r="B10" s="1" t="s">
        <v>17</v>
      </c>
      <c r="C10" s="1" t="s">
        <v>64</v>
      </c>
      <c r="D10" s="38">
        <v>84448.6</v>
      </c>
      <c r="E10" s="3"/>
    </row>
    <row r="11" spans="1:5">
      <c r="A11" s="37">
        <v>41661</v>
      </c>
      <c r="B11" s="1" t="s">
        <v>68</v>
      </c>
      <c r="C11" s="1" t="s">
        <v>64</v>
      </c>
      <c r="D11" s="38">
        <v>43228.6</v>
      </c>
      <c r="E11" s="3"/>
    </row>
    <row r="12" spans="1:5">
      <c r="A12" s="37">
        <v>41661</v>
      </c>
      <c r="B12" s="1" t="s">
        <v>69</v>
      </c>
      <c r="C12" s="1" t="s">
        <v>64</v>
      </c>
      <c r="D12" s="38">
        <v>15448.6</v>
      </c>
      <c r="E12" s="3"/>
    </row>
    <row r="13" spans="1:5">
      <c r="A13" s="37">
        <v>41655</v>
      </c>
      <c r="B13" s="1" t="s">
        <v>70</v>
      </c>
      <c r="C13" s="1" t="s">
        <v>64</v>
      </c>
      <c r="D13" s="38">
        <v>1288.5999999999999</v>
      </c>
      <c r="E13" s="3"/>
    </row>
    <row r="14" spans="1:5" ht="18">
      <c r="A14" s="39"/>
      <c r="B14" s="39" t="s">
        <v>58</v>
      </c>
      <c r="C14" s="39" t="s">
        <v>71</v>
      </c>
      <c r="D14" s="40">
        <f>SUM(D3:D13)</f>
        <v>306486.8</v>
      </c>
      <c r="E14" s="3"/>
    </row>
    <row r="15" spans="1:5" ht="28.8">
      <c r="A15" s="37">
        <v>41786</v>
      </c>
      <c r="B15" s="1" t="s">
        <v>19</v>
      </c>
      <c r="C15" s="1" t="s">
        <v>72</v>
      </c>
      <c r="D15" s="38">
        <v>19960</v>
      </c>
      <c r="E15" s="3"/>
    </row>
    <row r="16" spans="1:5" ht="28.8">
      <c r="A16" s="37">
        <v>41782</v>
      </c>
      <c r="B16" s="1" t="s">
        <v>66</v>
      </c>
      <c r="C16" s="1" t="s">
        <v>73</v>
      </c>
      <c r="D16" s="38">
        <v>2460</v>
      </c>
      <c r="E16" s="3"/>
    </row>
    <row r="17" spans="1:5" ht="28.8">
      <c r="A17" s="37">
        <v>41683</v>
      </c>
      <c r="B17" s="1" t="s">
        <v>21</v>
      </c>
      <c r="C17" s="1" t="s">
        <v>73</v>
      </c>
      <c r="D17" s="38">
        <v>13960</v>
      </c>
      <c r="E17" s="3"/>
    </row>
    <row r="18" spans="1:5" ht="28.8">
      <c r="A18" s="37">
        <v>41683</v>
      </c>
      <c r="B18" s="1" t="s">
        <v>67</v>
      </c>
      <c r="C18" s="1" t="s">
        <v>72</v>
      </c>
      <c r="D18" s="38">
        <v>4900</v>
      </c>
      <c r="E18" s="3"/>
    </row>
    <row r="19" spans="1:5" ht="28.8">
      <c r="A19" s="37">
        <v>41673</v>
      </c>
      <c r="B19" s="1" t="s">
        <v>17</v>
      </c>
      <c r="C19" s="1" t="s">
        <v>73</v>
      </c>
      <c r="D19" s="38">
        <v>28300</v>
      </c>
      <c r="E19" s="3"/>
    </row>
    <row r="20" spans="1:5" ht="28.8">
      <c r="A20" s="37">
        <v>41661</v>
      </c>
      <c r="B20" s="1" t="s">
        <v>69</v>
      </c>
      <c r="C20" s="1" t="s">
        <v>73</v>
      </c>
      <c r="D20" s="38">
        <v>5300</v>
      </c>
      <c r="E20" s="3"/>
    </row>
    <row r="21" spans="1:5" ht="28.8">
      <c r="A21" s="37">
        <v>41655</v>
      </c>
      <c r="B21" s="1" t="s">
        <v>70</v>
      </c>
      <c r="C21" s="1" t="s">
        <v>73</v>
      </c>
      <c r="D21" s="38">
        <v>1160</v>
      </c>
      <c r="E21" s="3"/>
    </row>
    <row r="22" spans="1:5" ht="18">
      <c r="A22" s="41"/>
      <c r="B22" s="39" t="s">
        <v>58</v>
      </c>
      <c r="C22" s="39" t="s">
        <v>74</v>
      </c>
      <c r="D22" s="40">
        <f>SUM(D15:D21)</f>
        <v>76040</v>
      </c>
      <c r="E22" s="3"/>
    </row>
    <row r="23" spans="1:5">
      <c r="A23" s="37">
        <v>41968</v>
      </c>
      <c r="B23" s="1" t="s">
        <v>68</v>
      </c>
      <c r="C23" s="1" t="s">
        <v>75</v>
      </c>
      <c r="D23" s="38">
        <v>2616</v>
      </c>
      <c r="E23" s="3"/>
    </row>
    <row r="24" spans="1:5">
      <c r="A24" s="37">
        <v>41968</v>
      </c>
      <c r="B24" s="1" t="s">
        <v>63</v>
      </c>
      <c r="C24" s="1" t="s">
        <v>75</v>
      </c>
      <c r="D24" s="38">
        <v>672</v>
      </c>
      <c r="E24" s="3"/>
    </row>
    <row r="25" spans="1:5">
      <c r="A25" s="37">
        <v>41968</v>
      </c>
      <c r="B25" s="1" t="s">
        <v>76</v>
      </c>
      <c r="C25" s="1" t="s">
        <v>75</v>
      </c>
      <c r="D25" s="38">
        <v>1800</v>
      </c>
      <c r="E25" s="3"/>
    </row>
    <row r="26" spans="1:5">
      <c r="A26" s="37">
        <v>41968</v>
      </c>
      <c r="B26" s="1" t="s">
        <v>65</v>
      </c>
      <c r="C26" s="1" t="s">
        <v>75</v>
      </c>
      <c r="D26" s="38">
        <v>6864</v>
      </c>
      <c r="E26" s="3"/>
    </row>
    <row r="27" spans="1:5">
      <c r="A27" s="37">
        <v>41968</v>
      </c>
      <c r="B27" s="1" t="s">
        <v>8</v>
      </c>
      <c r="C27" s="1" t="s">
        <v>75</v>
      </c>
      <c r="D27" s="38">
        <v>4752</v>
      </c>
      <c r="E27" s="3"/>
    </row>
    <row r="28" spans="1:5">
      <c r="A28" s="37">
        <v>41968</v>
      </c>
      <c r="B28" s="1" t="s">
        <v>21</v>
      </c>
      <c r="C28" s="1" t="s">
        <v>75</v>
      </c>
      <c r="D28" s="38">
        <v>4944</v>
      </c>
      <c r="E28" s="3"/>
    </row>
    <row r="29" spans="1:5">
      <c r="A29" s="37">
        <v>41968</v>
      </c>
      <c r="B29" s="1" t="s">
        <v>77</v>
      </c>
      <c r="C29" s="1" t="s">
        <v>75</v>
      </c>
      <c r="D29" s="38">
        <v>4320</v>
      </c>
      <c r="E29" s="3"/>
    </row>
    <row r="30" spans="1:5">
      <c r="A30" s="37">
        <v>41968</v>
      </c>
      <c r="B30" s="1" t="s">
        <v>78</v>
      </c>
      <c r="C30" s="1" t="s">
        <v>75</v>
      </c>
      <c r="D30" s="38">
        <v>456</v>
      </c>
      <c r="E30" s="3"/>
    </row>
    <row r="31" spans="1:5">
      <c r="A31" s="37">
        <v>41968</v>
      </c>
      <c r="B31" s="1" t="s">
        <v>69</v>
      </c>
      <c r="C31" s="1" t="s">
        <v>75</v>
      </c>
      <c r="D31" s="38">
        <v>696</v>
      </c>
      <c r="E31" s="3"/>
    </row>
    <row r="32" spans="1:5">
      <c r="A32" s="37">
        <v>41968</v>
      </c>
      <c r="B32" s="1" t="s">
        <v>17</v>
      </c>
      <c r="C32" s="1" t="s">
        <v>75</v>
      </c>
      <c r="D32" s="38">
        <v>5976</v>
      </c>
      <c r="E32" s="3"/>
    </row>
    <row r="33" spans="1:5">
      <c r="A33" s="37">
        <v>41968</v>
      </c>
      <c r="B33" s="1" t="s">
        <v>79</v>
      </c>
      <c r="C33" s="1" t="s">
        <v>75</v>
      </c>
      <c r="D33" s="38">
        <v>840</v>
      </c>
      <c r="E33" s="3"/>
    </row>
    <row r="34" spans="1:5">
      <c r="A34" s="37">
        <v>41968</v>
      </c>
      <c r="B34" s="1" t="s">
        <v>80</v>
      </c>
      <c r="C34" s="1" t="s">
        <v>75</v>
      </c>
      <c r="D34" s="38">
        <v>5448</v>
      </c>
      <c r="E34" s="3"/>
    </row>
    <row r="35" spans="1:5">
      <c r="A35" s="37">
        <v>41968</v>
      </c>
      <c r="B35" s="1" t="s">
        <v>81</v>
      </c>
      <c r="C35" s="1" t="s">
        <v>75</v>
      </c>
      <c r="D35" s="38">
        <v>1008</v>
      </c>
      <c r="E35" s="3"/>
    </row>
    <row r="36" spans="1:5">
      <c r="A36" s="37">
        <v>41968</v>
      </c>
      <c r="B36" s="1" t="s">
        <v>82</v>
      </c>
      <c r="C36" s="1" t="s">
        <v>75</v>
      </c>
      <c r="D36" s="38">
        <v>4176</v>
      </c>
      <c r="E36" s="3"/>
    </row>
    <row r="37" spans="1:5">
      <c r="A37" s="37">
        <v>41968</v>
      </c>
      <c r="B37" s="1" t="s">
        <v>19</v>
      </c>
      <c r="C37" s="1" t="s">
        <v>75</v>
      </c>
      <c r="D37" s="38">
        <v>7896</v>
      </c>
      <c r="E37" s="3"/>
    </row>
    <row r="38" spans="1:5">
      <c r="A38" s="37">
        <v>41968</v>
      </c>
      <c r="B38" s="1" t="s">
        <v>83</v>
      </c>
      <c r="C38" s="1" t="s">
        <v>75</v>
      </c>
      <c r="D38" s="38">
        <v>3888</v>
      </c>
      <c r="E38" s="3"/>
    </row>
    <row r="39" spans="1:5">
      <c r="A39" s="37">
        <v>41968</v>
      </c>
      <c r="B39" s="1" t="s">
        <v>66</v>
      </c>
      <c r="C39" s="1" t="s">
        <v>75</v>
      </c>
      <c r="D39" s="38">
        <v>912</v>
      </c>
      <c r="E39" s="3"/>
    </row>
    <row r="40" spans="1:5">
      <c r="A40" s="37">
        <v>41968</v>
      </c>
      <c r="B40" s="1" t="s">
        <v>67</v>
      </c>
      <c r="C40" s="1" t="s">
        <v>75</v>
      </c>
      <c r="D40" s="38">
        <v>2016</v>
      </c>
      <c r="E40" s="3"/>
    </row>
    <row r="41" spans="1:5" ht="18">
      <c r="A41" s="41"/>
      <c r="B41" s="39" t="s">
        <v>58</v>
      </c>
      <c r="C41" s="39" t="s">
        <v>84</v>
      </c>
      <c r="D41" s="40">
        <f>SUM(D23:D40)</f>
        <v>59280</v>
      </c>
      <c r="E41" s="3"/>
    </row>
    <row r="42" spans="1:5">
      <c r="A42" s="3"/>
      <c r="B42" s="3"/>
      <c r="C42" s="3"/>
      <c r="D42" s="3"/>
      <c r="E42" s="3"/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5"/>
  <sheetViews>
    <sheetView workbookViewId="0">
      <selection activeCell="A18" sqref="A18"/>
    </sheetView>
  </sheetViews>
  <sheetFormatPr defaultRowHeight="14.4"/>
  <cols>
    <col min="1" max="1" width="68.88671875" style="3" customWidth="1"/>
    <col min="2" max="2" width="13.33203125" style="3" customWidth="1"/>
    <col min="3" max="16384" width="8.88671875" style="3"/>
  </cols>
  <sheetData>
    <row r="2" spans="1:2" ht="28.8" customHeight="1">
      <c r="A2" s="42" t="s">
        <v>85</v>
      </c>
      <c r="B2" s="43"/>
    </row>
    <row r="3" spans="1:2" ht="25.05" customHeight="1">
      <c r="A3" s="50" t="s">
        <v>86</v>
      </c>
      <c r="B3" s="51" t="s">
        <v>1</v>
      </c>
    </row>
    <row r="4" spans="1:2" ht="25.05" customHeight="1">
      <c r="A4" s="44" t="s">
        <v>87</v>
      </c>
      <c r="B4" s="45">
        <v>405145.79</v>
      </c>
    </row>
    <row r="5" spans="1:2" ht="25.05" customHeight="1">
      <c r="A5" s="44" t="s">
        <v>88</v>
      </c>
      <c r="B5" s="45">
        <v>404975.75</v>
      </c>
    </row>
    <row r="6" spans="1:2" ht="25.05" customHeight="1">
      <c r="A6" s="44" t="s">
        <v>89</v>
      </c>
      <c r="B6" s="45">
        <v>397745.77</v>
      </c>
    </row>
    <row r="7" spans="1:2" ht="25.05" customHeight="1">
      <c r="A7" s="44" t="s">
        <v>90</v>
      </c>
      <c r="B7" s="45">
        <v>413553.78</v>
      </c>
    </row>
    <row r="8" spans="1:2" ht="25.05" customHeight="1">
      <c r="A8" s="44" t="s">
        <v>91</v>
      </c>
      <c r="B8" s="45">
        <v>416469.27</v>
      </c>
    </row>
    <row r="9" spans="1:2" ht="25.05" customHeight="1">
      <c r="A9" s="44" t="s">
        <v>92</v>
      </c>
      <c r="B9" s="45">
        <v>416843.81</v>
      </c>
    </row>
    <row r="10" spans="1:2" ht="25.05" customHeight="1">
      <c r="A10" s="44" t="s">
        <v>93</v>
      </c>
      <c r="B10" s="45">
        <v>479314.65</v>
      </c>
    </row>
    <row r="11" spans="1:2" ht="25.05" customHeight="1">
      <c r="A11" s="44" t="s">
        <v>94</v>
      </c>
      <c r="B11" s="45">
        <v>415360.5</v>
      </c>
    </row>
    <row r="12" spans="1:2" ht="25.05" customHeight="1">
      <c r="A12" s="44" t="s">
        <v>95</v>
      </c>
      <c r="B12" s="45">
        <v>292470.13</v>
      </c>
    </row>
    <row r="13" spans="1:2" ht="25.05" customHeight="1">
      <c r="A13" s="44" t="s">
        <v>96</v>
      </c>
      <c r="B13" s="45">
        <v>87736.15</v>
      </c>
    </row>
    <row r="14" spans="1:2" ht="25.05" customHeight="1">
      <c r="A14" s="49" t="s">
        <v>58</v>
      </c>
      <c r="B14" s="48">
        <v>3729615.6</v>
      </c>
    </row>
    <row r="15" spans="1:2">
      <c r="A15" s="47"/>
      <c r="B15" s="47"/>
    </row>
  </sheetData>
  <mergeCells count="1">
    <mergeCell ref="A2:B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7"/>
  <sheetViews>
    <sheetView workbookViewId="0">
      <selection activeCell="A2" sqref="A2:B2"/>
    </sheetView>
  </sheetViews>
  <sheetFormatPr defaultRowHeight="14.4"/>
  <cols>
    <col min="1" max="1" width="69.109375" style="3" customWidth="1"/>
    <col min="2" max="2" width="14.33203125" style="3" customWidth="1"/>
    <col min="3" max="16384" width="8.88671875" style="3"/>
  </cols>
  <sheetData>
    <row r="2" spans="1:2" ht="43.8" customHeight="1">
      <c r="A2" s="53" t="s">
        <v>97</v>
      </c>
      <c r="B2" s="53"/>
    </row>
    <row r="3" spans="1:2" ht="30" customHeight="1">
      <c r="A3" s="50" t="s">
        <v>86</v>
      </c>
      <c r="B3" s="51" t="s">
        <v>1</v>
      </c>
    </row>
    <row r="4" spans="1:2" ht="34.950000000000003" customHeight="1">
      <c r="A4" s="44" t="s">
        <v>98</v>
      </c>
      <c r="B4" s="45">
        <v>5982633.6699999999</v>
      </c>
    </row>
    <row r="5" spans="1:2" ht="34.950000000000003" customHeight="1">
      <c r="A5" s="44" t="s">
        <v>99</v>
      </c>
      <c r="B5" s="45">
        <v>6083725.6299999999</v>
      </c>
    </row>
    <row r="6" spans="1:2" ht="34.950000000000003" customHeight="1">
      <c r="A6" s="44" t="s">
        <v>100</v>
      </c>
      <c r="B6" s="45">
        <v>6208927.29</v>
      </c>
    </row>
    <row r="7" spans="1:2" ht="34.950000000000003" customHeight="1">
      <c r="A7" s="44" t="s">
        <v>101</v>
      </c>
      <c r="B7" s="45">
        <v>6292955.8300000001</v>
      </c>
    </row>
    <row r="8" spans="1:2" ht="34.950000000000003" customHeight="1">
      <c r="A8" s="44" t="s">
        <v>102</v>
      </c>
      <c r="B8" s="45">
        <v>6302921.0700000003</v>
      </c>
    </row>
    <row r="9" spans="1:2" ht="34.950000000000003" customHeight="1">
      <c r="A9" s="44" t="s">
        <v>103</v>
      </c>
      <c r="B9" s="45">
        <v>6374717.54</v>
      </c>
    </row>
    <row r="10" spans="1:2" ht="34.950000000000003" customHeight="1">
      <c r="A10" s="44" t="s">
        <v>104</v>
      </c>
      <c r="B10" s="45">
        <v>5752158.5599999996</v>
      </c>
    </row>
    <row r="11" spans="1:2" ht="34.950000000000003" customHeight="1">
      <c r="A11" s="44" t="s">
        <v>105</v>
      </c>
      <c r="B11" s="45">
        <v>5310895.05</v>
      </c>
    </row>
    <row r="12" spans="1:2" ht="34.950000000000003" customHeight="1">
      <c r="A12" s="44" t="s">
        <v>106</v>
      </c>
      <c r="B12" s="45">
        <v>4413341.2300000004</v>
      </c>
    </row>
    <row r="13" spans="1:2" ht="34.950000000000003" customHeight="1">
      <c r="A13" s="44" t="s">
        <v>107</v>
      </c>
      <c r="B13" s="45">
        <v>3040148.29</v>
      </c>
    </row>
    <row r="14" spans="1:2" ht="34.950000000000003" customHeight="1">
      <c r="A14" s="44" t="s">
        <v>108</v>
      </c>
      <c r="B14" s="45">
        <v>806851.74</v>
      </c>
    </row>
    <row r="15" spans="1:2" ht="34.950000000000003" customHeight="1">
      <c r="A15" s="44" t="s">
        <v>109</v>
      </c>
      <c r="B15" s="45">
        <v>359032.79</v>
      </c>
    </row>
    <row r="16" spans="1:2" ht="30.6" customHeight="1">
      <c r="A16" s="50" t="s">
        <v>58</v>
      </c>
      <c r="B16" s="52">
        <v>56928308.689999998</v>
      </c>
    </row>
    <row r="17" spans="1:2">
      <c r="A17" s="47"/>
      <c r="B17" s="47"/>
    </row>
  </sheetData>
  <mergeCells count="1">
    <mergeCell ref="A2:B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Autofinanziamento</vt:lpstr>
      <vt:lpstr>Contributi</vt:lpstr>
      <vt:lpstr>Assicurazione</vt:lpstr>
      <vt:lpstr>Trasferimenti</vt:lpstr>
      <vt:lpstr>Vol Estero</vt:lpstr>
      <vt:lpstr>Vol Italia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2015-01-14T15:30:28Z</dcterms:modified>
</cp:coreProperties>
</file>